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definedNames>
    <definedName name="activity">[1]Титульный!$F$20</definedName>
    <definedName name="fil">[1]Титульный!$F$15</definedName>
    <definedName name="org">[1]Титульный!$F$13</definedName>
  </definedNames>
  <calcPr calcId="144525"/>
</workbook>
</file>

<file path=xl/calcChain.xml><?xml version="1.0" encoding="utf-8"?>
<calcChain xmlns="http://schemas.openxmlformats.org/spreadsheetml/2006/main">
  <c r="D7" i="1" l="1"/>
  <c r="D25" i="1" l="1"/>
  <c r="D5" i="1" l="1"/>
  <c r="B4" i="1"/>
  <c r="C4" i="1" s="1"/>
  <c r="D4" i="1" s="1"/>
</calcChain>
</file>

<file path=xl/sharedStrings.xml><?xml version="1.0" encoding="utf-8"?>
<sst xmlns="http://schemas.openxmlformats.org/spreadsheetml/2006/main" count="83" uniqueCount="59">
  <si>
    <t>№ п.п.</t>
  </si>
  <si>
    <t>Наименование показателя</t>
  </si>
  <si>
    <t>Единица измерения</t>
  </si>
  <si>
    <t>Значение</t>
  </si>
  <si>
    <t>1</t>
  </si>
  <si>
    <t>Вид регулируемой деятельности</t>
  </si>
  <si>
    <t>x</t>
  </si>
  <si>
    <t>2</t>
  </si>
  <si>
    <t>Выручка от регулируемой деятельности</t>
  </si>
  <si>
    <t>тыс.руб.</t>
  </si>
  <si>
    <t>3</t>
  </si>
  <si>
    <t>Себестоимость оказываемых услуг по регулируемому виду деятельности, включающей:</t>
  </si>
  <si>
    <t>3.1</t>
  </si>
  <si>
    <t>Расходы на оплату труда</t>
  </si>
  <si>
    <t>3.2</t>
  </si>
  <si>
    <t>Отчисления на социальные нужды основного производственного персонала</t>
  </si>
  <si>
    <t>3.3</t>
  </si>
  <si>
    <t>Расходы на амортизацию основных производственных средств</t>
  </si>
  <si>
    <t>3.4</t>
  </si>
  <si>
    <t>Расходы на аренду имущества, используемого в технологическом процессе</t>
  </si>
  <si>
    <t>3.5</t>
  </si>
  <si>
    <t>Общепроизводственные (цеховые) расходы, в том числе:</t>
  </si>
  <si>
    <t>3.5.1</t>
  </si>
  <si>
    <t>3.5.2</t>
  </si>
  <si>
    <t>Отчисления на социальные нужды</t>
  </si>
  <si>
    <t>3.6</t>
  </si>
  <si>
    <t>Общехозяйственные (управленческие) расходы, в том числе:</t>
  </si>
  <si>
    <t>3.6.1</t>
  </si>
  <si>
    <t>3.6.2</t>
  </si>
  <si>
    <t>3.7</t>
  </si>
  <si>
    <t>Расходы на ремонт (капитальный и текущий) основных призводственных средств, в том числе:</t>
  </si>
  <si>
    <t>3.7.1</t>
  </si>
  <si>
    <t>Расходы на капитальный ремонт основных производственных средств</t>
  </si>
  <si>
    <t>3.7.2</t>
  </si>
  <si>
    <t>Расходы на текущий ремонт основных производственных средств</t>
  </si>
  <si>
    <t>4</t>
  </si>
  <si>
    <t>Валовая прибыль от оказания услуг по регулируемому виду деятельности</t>
  </si>
  <si>
    <t>5</t>
  </si>
  <si>
    <t>Чистая прибыль по регулируемому виду деятельности</t>
  </si>
  <si>
    <t>5.1</t>
  </si>
  <si>
    <t>В том числе чистая прибыль на финансирование мероприятий, предусмотренных инвестиционной программой по развитию системы (объектов) утилизации твердых бытовых отходов</t>
  </si>
  <si>
    <t>6</t>
  </si>
  <si>
    <t>Объем принятых на утилизацию (захоронение) твердых бытовых отходов</t>
  </si>
  <si>
    <t>тыс.куб.м в год</t>
  </si>
  <si>
    <t>7</t>
  </si>
  <si>
    <t>Среднесписочная численности основного производственного персонала</t>
  </si>
  <si>
    <t>чел.</t>
  </si>
  <si>
    <t>8</t>
  </si>
  <si>
    <t>Комментарии</t>
  </si>
  <si>
    <t>3.8.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</si>
  <si>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</t>
  </si>
  <si>
    <t>3.9.</t>
  </si>
  <si>
    <t>Расходы на ГСМ</t>
  </si>
  <si>
    <t>3.10</t>
  </si>
  <si>
    <t>Налоги и сборы</t>
  </si>
  <si>
    <t>Электроэнергия</t>
  </si>
  <si>
    <t>3.11</t>
  </si>
  <si>
    <r>
      <rPr>
        <b/>
        <sz val="9"/>
        <rFont val="Tahoma"/>
        <family val="2"/>
        <charset val="204"/>
      </rPr>
      <t>Информация об основных показателях финансово-хозяйственной деятельности регулируемых организаций, включая структуру основных производственных затрат</t>
    </r>
    <r>
      <rPr>
        <sz val="9"/>
        <rFont val="Tahoma"/>
        <family val="2"/>
        <charset val="204"/>
      </rPr>
      <t xml:space="preserve">                                                              (в части регулируемой деятельности)*                                                                                                                                                                    </t>
    </r>
    <r>
      <rPr>
        <b/>
        <sz val="9"/>
        <rFont val="Tahoma"/>
        <family val="2"/>
        <charset val="204"/>
      </rPr>
      <t>ООО "СпецЭкоТранс" за 2014 год</t>
    </r>
  </si>
  <si>
    <t>Выручка от регулируемой деятельности не включает инвестиционную надбавку в размере 2769,48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</si>
</sst>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5" x14ac:knownFonts="1">
    <font>
      <sz val="11"/>
      <color theme="1"/>
      <name val="Calibri"/>
      <family val="2"/>
      <scheme val="minor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0"/>
      <name val="Arial Cyr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49" fontId="1" fillId="2" borderId="1" xfId="0" applyNumberFormat="1" applyFont="1" applyFill="1" applyBorder="1" applyAlignment="1" applyProtection="1">
      <alignment horizontal="left" vertical="center" indent="1"/>
    </xf>
    <xf numFmtId="0" fontId="1" fillId="2" borderId="2" xfId="0" applyNumberFormat="1" applyFont="1" applyFill="1" applyBorder="1" applyAlignment="1" applyProtection="1">
      <alignment horizontal="left" vertical="center" wrapTex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3" xfId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left" vertical="center" indent="1"/>
    </xf>
    <xf numFmtId="0" fontId="1" fillId="2" borderId="5" xfId="0" applyNumberFormat="1" applyFont="1" applyFill="1" applyBorder="1" applyAlignment="1" applyProtection="1">
      <alignment horizontal="left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4" fontId="1" fillId="2" borderId="6" xfId="0" applyNumberFormat="1" applyFont="1" applyFill="1" applyBorder="1" applyAlignment="1" applyProtection="1">
      <alignment horizontal="center" vertical="center"/>
      <protection locked="0"/>
    </xf>
    <xf numFmtId="4" fontId="1" fillId="2" borderId="6" xfId="0" applyNumberFormat="1" applyFont="1" applyFill="1" applyBorder="1" applyAlignment="1" applyProtection="1">
      <alignment horizontal="center" vertical="center"/>
    </xf>
    <xf numFmtId="0" fontId="1" fillId="2" borderId="5" xfId="0" applyNumberFormat="1" applyFont="1" applyFill="1" applyBorder="1" applyAlignment="1" applyProtection="1">
      <alignment horizontal="left" vertical="center" wrapText="1" indent="1"/>
    </xf>
    <xf numFmtId="0" fontId="4" fillId="2" borderId="5" xfId="0" applyNumberFormat="1" applyFont="1" applyFill="1" applyBorder="1" applyAlignment="1" applyProtection="1">
      <alignment horizontal="left" vertical="center" wrapText="1" indent="1"/>
    </xf>
    <xf numFmtId="0" fontId="1" fillId="2" borderId="5" xfId="0" applyNumberFormat="1" applyFont="1" applyFill="1" applyBorder="1" applyAlignment="1" applyProtection="1">
      <alignment horizontal="left" vertical="center" wrapText="1" indent="2"/>
    </xf>
    <xf numFmtId="49" fontId="4" fillId="2" borderId="4" xfId="0" applyNumberFormat="1" applyFont="1" applyFill="1" applyBorder="1" applyAlignment="1" applyProtection="1">
      <alignment horizontal="left" vertical="center" indent="1"/>
    </xf>
    <xf numFmtId="164" fontId="1" fillId="2" borderId="6" xfId="0" applyNumberFormat="1" applyFont="1" applyFill="1" applyBorder="1" applyAlignment="1" applyProtection="1">
      <alignment horizontal="center" vertical="center"/>
      <protection locked="0"/>
    </xf>
    <xf numFmtId="3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left" vertical="center" indent="1"/>
    </xf>
    <xf numFmtId="0" fontId="1" fillId="2" borderId="8" xfId="0" applyNumberFormat="1" applyFont="1" applyFill="1" applyBorder="1" applyAlignment="1" applyProtection="1">
      <alignment vertical="center" wrapText="1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2" fillId="2" borderId="10" xfId="0" applyNumberFormat="1" applyFont="1" applyFill="1" applyBorder="1" applyAlignment="1" applyProtection="1">
      <alignment horizontal="center" vertical="center" wrapText="1"/>
    </xf>
    <xf numFmtId="0" fontId="2" fillId="2" borderId="11" xfId="0" applyNumberFormat="1" applyFont="1" applyFill="1" applyBorder="1" applyAlignment="1" applyProtection="1">
      <alignment horizontal="center" vertical="center" wrapText="1"/>
    </xf>
    <xf numFmtId="0" fontId="2" fillId="2" borderId="12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49" fontId="4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_ЖКУ_проект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3;&#1072;&#1085;%20&#1058;&#1041;&#105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ТБО цены"/>
      <sheetName val="ТБО инвестиции"/>
      <sheetName val="ТБО показатели"/>
      <sheetName val="ТБО показатели (2)"/>
      <sheetName val="Ссылки на публикацию "/>
      <sheetName val="Комментарии"/>
      <sheetName val="modWindowClipboard"/>
      <sheetName val="AllSheetsInThisWorkbook"/>
      <sheetName val="et_union"/>
      <sheetName val="TEHSHEET"/>
      <sheetName val="REESTR"/>
      <sheetName val="REESTR_ORG"/>
      <sheetName val="REESTR_MO"/>
      <sheetName val="REESTR_TEMP"/>
      <sheetName val="modHyp"/>
      <sheetName val="modChange"/>
      <sheetName val="modReestr"/>
      <sheetName val="modPROV"/>
      <sheetName val="modButtonClick"/>
      <sheetName val="modTitleSheetHeaders"/>
      <sheetName val="modServiceModule"/>
      <sheetName val="modClassifierValidate"/>
      <sheetName val="Паспорт"/>
    </sheetNames>
    <sheetDataSet>
      <sheetData sheetId="0"/>
      <sheetData sheetId="1">
        <row r="13">
          <cell r="F13" t="str">
            <v>ООО "Спецэкотранс"</v>
          </cell>
        </row>
        <row r="20">
          <cell r="F20" t="str">
            <v>Утилизация (захоронение) твердых бытовых отходов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topLeftCell="A13" workbookViewId="0">
      <selection activeCell="D7" sqref="D7"/>
    </sheetView>
  </sheetViews>
  <sheetFormatPr defaultRowHeight="15" x14ac:dyDescent="0.25"/>
  <cols>
    <col min="1" max="1" width="6.5703125" customWidth="1"/>
    <col min="2" max="2" width="47.140625" customWidth="1"/>
    <col min="3" max="3" width="10.140625" customWidth="1"/>
    <col min="4" max="4" width="23.140625" customWidth="1"/>
  </cols>
  <sheetData>
    <row r="1" spans="1:4" ht="57" customHeight="1" x14ac:dyDescent="0.25">
      <c r="A1" s="25" t="s">
        <v>57</v>
      </c>
      <c r="B1" s="25"/>
      <c r="C1" s="25"/>
      <c r="D1" s="25"/>
    </row>
    <row r="2" spans="1:4" ht="57" hidden="1" customHeight="1" x14ac:dyDescent="0.25">
      <c r="A2" s="19"/>
      <c r="B2" s="19"/>
      <c r="C2" s="19"/>
      <c r="D2" s="19"/>
    </row>
    <row r="3" spans="1:4" ht="33.75" x14ac:dyDescent="0.25">
      <c r="A3" s="23" t="s">
        <v>0</v>
      </c>
      <c r="B3" s="23" t="s">
        <v>1</v>
      </c>
      <c r="C3" s="23" t="s">
        <v>2</v>
      </c>
      <c r="D3" s="23" t="s">
        <v>3</v>
      </c>
    </row>
    <row r="4" spans="1:4" ht="15.75" thickBot="1" x14ac:dyDescent="0.3">
      <c r="A4" s="20">
        <v>1</v>
      </c>
      <c r="B4" s="21">
        <f>A4+1</f>
        <v>2</v>
      </c>
      <c r="C4" s="21">
        <f>B4+1</f>
        <v>3</v>
      </c>
      <c r="D4" s="22">
        <f>C4+1</f>
        <v>4</v>
      </c>
    </row>
    <row r="5" spans="1:4" ht="27.75" customHeight="1" x14ac:dyDescent="0.25">
      <c r="A5" s="1" t="s">
        <v>4</v>
      </c>
      <c r="B5" s="2" t="s">
        <v>5</v>
      </c>
      <c r="C5" s="3" t="s">
        <v>6</v>
      </c>
      <c r="D5" s="4" t="str">
        <f>IF(activity = "","",activity)</f>
        <v>Утилизация (захоронение) твердых бытовых отходов</v>
      </c>
    </row>
    <row r="6" spans="1:4" ht="18.75" customHeight="1" x14ac:dyDescent="0.25">
      <c r="A6" s="5" t="s">
        <v>7</v>
      </c>
      <c r="B6" s="6" t="s">
        <v>8</v>
      </c>
      <c r="C6" s="7" t="s">
        <v>9</v>
      </c>
      <c r="D6" s="8">
        <v>5592.59</v>
      </c>
    </row>
    <row r="7" spans="1:4" ht="28.5" customHeight="1" x14ac:dyDescent="0.25">
      <c r="A7" s="5" t="s">
        <v>10</v>
      </c>
      <c r="B7" s="6" t="s">
        <v>11</v>
      </c>
      <c r="C7" s="7" t="s">
        <v>9</v>
      </c>
      <c r="D7" s="9">
        <f>SUM(D8:D12,D15,D18,D21:D24)</f>
        <v>8501.1299999999992</v>
      </c>
    </row>
    <row r="8" spans="1:4" ht="20.25" customHeight="1" x14ac:dyDescent="0.25">
      <c r="A8" s="5" t="s">
        <v>12</v>
      </c>
      <c r="B8" s="10" t="s">
        <v>13</v>
      </c>
      <c r="C8" s="7" t="s">
        <v>9</v>
      </c>
      <c r="D8" s="8">
        <v>2081.25</v>
      </c>
    </row>
    <row r="9" spans="1:4" ht="30.75" customHeight="1" x14ac:dyDescent="0.25">
      <c r="A9" s="5" t="s">
        <v>14</v>
      </c>
      <c r="B9" s="10" t="s">
        <v>15</v>
      </c>
      <c r="C9" s="7" t="s">
        <v>9</v>
      </c>
      <c r="D9" s="8">
        <v>422.44</v>
      </c>
    </row>
    <row r="10" spans="1:4" ht="27" customHeight="1" x14ac:dyDescent="0.25">
      <c r="A10" s="5" t="s">
        <v>16</v>
      </c>
      <c r="B10" s="10" t="s">
        <v>17</v>
      </c>
      <c r="C10" s="7" t="s">
        <v>9</v>
      </c>
      <c r="D10" s="8">
        <v>282.86</v>
      </c>
    </row>
    <row r="11" spans="1:4" ht="29.25" customHeight="1" x14ac:dyDescent="0.25">
      <c r="A11" s="5" t="s">
        <v>18</v>
      </c>
      <c r="B11" s="10" t="s">
        <v>19</v>
      </c>
      <c r="C11" s="7" t="s">
        <v>9</v>
      </c>
      <c r="D11" s="8">
        <v>75.2</v>
      </c>
    </row>
    <row r="12" spans="1:4" ht="30" customHeight="1" x14ac:dyDescent="0.25">
      <c r="A12" s="5" t="s">
        <v>20</v>
      </c>
      <c r="B12" s="11" t="s">
        <v>21</v>
      </c>
      <c r="C12" s="7" t="s">
        <v>9</v>
      </c>
      <c r="D12" s="8">
        <v>713.72</v>
      </c>
    </row>
    <row r="13" spans="1:4" ht="21.75" customHeight="1" x14ac:dyDescent="0.25">
      <c r="A13" s="5" t="s">
        <v>22</v>
      </c>
      <c r="B13" s="12" t="s">
        <v>13</v>
      </c>
      <c r="C13" s="7" t="s">
        <v>9</v>
      </c>
      <c r="D13" s="8">
        <v>422.17</v>
      </c>
    </row>
    <row r="14" spans="1:4" ht="18.75" customHeight="1" x14ac:dyDescent="0.25">
      <c r="A14" s="5" t="s">
        <v>23</v>
      </c>
      <c r="B14" s="12" t="s">
        <v>24</v>
      </c>
      <c r="C14" s="7" t="s">
        <v>9</v>
      </c>
      <c r="D14" s="8">
        <v>85.7</v>
      </c>
    </row>
    <row r="15" spans="1:4" ht="31.5" customHeight="1" x14ac:dyDescent="0.25">
      <c r="A15" s="5" t="s">
        <v>25</v>
      </c>
      <c r="B15" s="11" t="s">
        <v>26</v>
      </c>
      <c r="C15" s="7" t="s">
        <v>9</v>
      </c>
      <c r="D15" s="8">
        <v>2348.4899999999998</v>
      </c>
    </row>
    <row r="16" spans="1:4" ht="19.5" customHeight="1" x14ac:dyDescent="0.25">
      <c r="A16" s="5" t="s">
        <v>27</v>
      </c>
      <c r="B16" s="12" t="s">
        <v>13</v>
      </c>
      <c r="C16" s="7" t="s">
        <v>9</v>
      </c>
      <c r="D16" s="8">
        <v>1531.22</v>
      </c>
    </row>
    <row r="17" spans="1:4" ht="18.75" customHeight="1" x14ac:dyDescent="0.25">
      <c r="A17" s="5" t="s">
        <v>28</v>
      </c>
      <c r="B17" s="12" t="s">
        <v>24</v>
      </c>
      <c r="C17" s="7" t="s">
        <v>9</v>
      </c>
      <c r="D17" s="8">
        <v>211.09</v>
      </c>
    </row>
    <row r="18" spans="1:4" ht="36" customHeight="1" x14ac:dyDescent="0.25">
      <c r="A18" s="5" t="s">
        <v>29</v>
      </c>
      <c r="B18" s="11" t="s">
        <v>30</v>
      </c>
      <c r="C18" s="7" t="s">
        <v>9</v>
      </c>
      <c r="D18" s="8">
        <v>736.01</v>
      </c>
    </row>
    <row r="19" spans="1:4" ht="28.5" customHeight="1" x14ac:dyDescent="0.25">
      <c r="A19" s="5" t="s">
        <v>31</v>
      </c>
      <c r="B19" s="12" t="s">
        <v>32</v>
      </c>
      <c r="C19" s="7" t="s">
        <v>9</v>
      </c>
      <c r="D19" s="8">
        <v>0</v>
      </c>
    </row>
    <row r="20" spans="1:4" ht="29.25" customHeight="1" x14ac:dyDescent="0.25">
      <c r="A20" s="5" t="s">
        <v>33</v>
      </c>
      <c r="B20" s="12" t="s">
        <v>34</v>
      </c>
      <c r="C20" s="7" t="s">
        <v>9</v>
      </c>
      <c r="D20" s="8">
        <v>736.01</v>
      </c>
    </row>
    <row r="21" spans="1:4" ht="47.25" customHeight="1" x14ac:dyDescent="0.25">
      <c r="A21" s="13" t="s">
        <v>49</v>
      </c>
      <c r="B21" s="12" t="s">
        <v>50</v>
      </c>
      <c r="C21" s="7" t="s">
        <v>9</v>
      </c>
      <c r="D21" s="8">
        <v>450.66</v>
      </c>
    </row>
    <row r="22" spans="1:4" ht="25.5" customHeight="1" x14ac:dyDescent="0.25">
      <c r="A22" s="13" t="s">
        <v>51</v>
      </c>
      <c r="B22" s="12" t="s">
        <v>52</v>
      </c>
      <c r="C22" s="7" t="s">
        <v>9</v>
      </c>
      <c r="D22" s="8">
        <v>1236.0999999999999</v>
      </c>
    </row>
    <row r="23" spans="1:4" ht="25.5" customHeight="1" x14ac:dyDescent="0.25">
      <c r="A23" s="13" t="s">
        <v>53</v>
      </c>
      <c r="B23" s="12" t="s">
        <v>54</v>
      </c>
      <c r="C23" s="7" t="s">
        <v>9</v>
      </c>
      <c r="D23" s="8">
        <v>139.5</v>
      </c>
    </row>
    <row r="24" spans="1:4" ht="21" customHeight="1" x14ac:dyDescent="0.25">
      <c r="A24" s="13" t="s">
        <v>56</v>
      </c>
      <c r="B24" s="12" t="s">
        <v>55</v>
      </c>
      <c r="C24" s="7" t="s">
        <v>9</v>
      </c>
      <c r="D24" s="8">
        <v>14.9</v>
      </c>
    </row>
    <row r="25" spans="1:4" ht="27.75" customHeight="1" x14ac:dyDescent="0.25">
      <c r="A25" s="5" t="s">
        <v>35</v>
      </c>
      <c r="B25" s="6" t="s">
        <v>36</v>
      </c>
      <c r="C25" s="7" t="s">
        <v>9</v>
      </c>
      <c r="D25" s="8">
        <f>D6-D7</f>
        <v>-2908.5399999999991</v>
      </c>
    </row>
    <row r="26" spans="1:4" ht="18" customHeight="1" x14ac:dyDescent="0.25">
      <c r="A26" s="5" t="s">
        <v>37</v>
      </c>
      <c r="B26" s="6" t="s">
        <v>38</v>
      </c>
      <c r="C26" s="7" t="s">
        <v>9</v>
      </c>
      <c r="D26" s="8">
        <v>0</v>
      </c>
    </row>
    <row r="27" spans="1:4" ht="54.75" customHeight="1" x14ac:dyDescent="0.25">
      <c r="A27" s="5" t="s">
        <v>39</v>
      </c>
      <c r="B27" s="10" t="s">
        <v>40</v>
      </c>
      <c r="C27" s="7" t="s">
        <v>9</v>
      </c>
      <c r="D27" s="8">
        <v>0</v>
      </c>
    </row>
    <row r="28" spans="1:4" ht="30.75" customHeight="1" x14ac:dyDescent="0.25">
      <c r="A28" s="5" t="s">
        <v>41</v>
      </c>
      <c r="B28" s="6" t="s">
        <v>42</v>
      </c>
      <c r="C28" s="7" t="s">
        <v>43</v>
      </c>
      <c r="D28" s="14">
        <v>208.91</v>
      </c>
    </row>
    <row r="29" spans="1:4" ht="27.75" customHeight="1" x14ac:dyDescent="0.25">
      <c r="A29" s="5" t="s">
        <v>44</v>
      </c>
      <c r="B29" s="6" t="s">
        <v>45</v>
      </c>
      <c r="C29" s="7" t="s">
        <v>46</v>
      </c>
      <c r="D29" s="15">
        <v>10</v>
      </c>
    </row>
    <row r="30" spans="1:4" ht="105.75" thickBot="1" x14ac:dyDescent="0.3">
      <c r="A30" s="16" t="s">
        <v>47</v>
      </c>
      <c r="B30" s="17" t="s">
        <v>48</v>
      </c>
      <c r="C30" s="18"/>
      <c r="D30" s="24" t="s">
        <v>58</v>
      </c>
    </row>
  </sheetData>
  <mergeCells count="1">
    <mergeCell ref="A1:D1"/>
  </mergeCells>
  <dataValidations count="2">
    <dataValidation type="decimal" allowBlank="1" showInputMessage="1" showErrorMessage="1" error="Значение должно быть действительным числом" sqref="D6:D29">
      <formula1>-999999999</formula1>
      <formula2>999999999999</formula2>
    </dataValidation>
    <dataValidation type="textLength" operator="lessThanOrEqual" allowBlank="1" showInputMessage="1" showErrorMessage="1" sqref="D30">
      <formula1>300</formula1>
    </dataValidation>
  </dataValidations>
  <pageMargins left="0.70866141732283472" right="0.70866141732283472" top="0.35433070866141736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2015-03-02T05:01:28Z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</vt:lpwstr>
  </property>
</Properties>
</file>